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2va-cfs-usr0.jgk.be.ch\usr0\UserHomes\M3NA\Z_Systems\RedirectedFolders\Documents\CMIAXIOMA\82fda848947e45c8bae529dbece646cc\"/>
    </mc:Choice>
  </mc:AlternateContent>
  <bookViews>
    <workbookView xWindow="0" yWindow="0" windowWidth="28800" windowHeight="11655"/>
  </bookViews>
  <sheets>
    <sheet name="Tabelle 1" sheetId="1" r:id="rId1"/>
    <sheet name="Tabelle 2" sheetId="2" r:id="rId2"/>
    <sheet name="Tabelle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16" i="1" l="1"/>
  <c r="E20" i="1" s="1"/>
  <c r="E22" i="1" s="1"/>
</calcChain>
</file>

<file path=xl/sharedStrings.xml><?xml version="1.0" encoding="utf-8"?>
<sst xmlns="http://schemas.openxmlformats.org/spreadsheetml/2006/main" count="24" uniqueCount="23">
  <si>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</si>
  <si>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>Catégorie des cas</t>
  </si>
  <si>
    <t xml:space="preserve">CHF </t>
  </si>
  <si>
    <t>Montant</t>
  </si>
  <si>
    <t>Enquêtes relevant de la protection de l'enfant</t>
  </si>
  <si>
    <t>Enquêtes en vue de l'octroi d'une autorisation générale pour l'accueil d'enfants</t>
  </si>
  <si>
    <t>Enquêtes relevant de la protection de l'adulte</t>
  </si>
  <si>
    <t>Curatelles et tutelles pour les mineurs (jour déterminant)</t>
  </si>
  <si>
    <t>Curatelles pour les adultes (jour déterminant)</t>
  </si>
  <si>
    <t>Surveillance du placement enfants et examen de l'adéquation entre enfant-parents nourriciers</t>
  </si>
  <si>
    <t>Surveillance de l'accueil familial à la journée</t>
  </si>
  <si>
    <t>Coordination avec une organisation d'accueil familial de jour</t>
  </si>
  <si>
    <t>Conseils en matière d'autorité parental conjointe</t>
  </si>
  <si>
    <t>Recrutement de mandataires privés</t>
  </si>
  <si>
    <t xml:space="preserve">Prestations de conseil et de suivi en faveur d'un mandataire privé </t>
  </si>
  <si>
    <t>Tenue de la comptabilité pour un mandataire privé</t>
  </si>
  <si>
    <t>Calcul de la participation aux coûts sans tutelle/curatelle ni mandat d'enquête</t>
  </si>
  <si>
    <t>Décompte final de la rémunération de l'année précédente</t>
  </si>
  <si>
    <t>divisé par le nombre d'années (2)</t>
  </si>
  <si>
    <t>Prévision: indemnisation dans le domaine de la PEA</t>
  </si>
  <si>
    <t>Auxiliaire de calcul de l'indemnisation 2023 dans le domaine de la PEA</t>
  </si>
  <si>
    <t>Nb de cas de l'année 2022</t>
  </si>
  <si>
    <t>Total de l'indemnisation forfaitaire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</si>
</sst>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5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0" fontId="20" fillId="0" borderId="0"/>
  </cellStyleXfs>
  <cellXfs count="30">
    <xf numFmtId="0" fontId="0" fillId="0" borderId="0" xfId="0"/>
    <xf numFmtId="0" fontId="1" fillId="0" borderId="7" xfId="0" applyFont="1" applyFill="1" applyBorder="1" applyAlignment="1">
      <alignment wrapText="1"/>
    </xf>
    <xf numFmtId="0" fontId="1" fillId="0" borderId="7" xfId="48" applyFont="1" applyFill="1" applyBorder="1" applyProtection="1">
      <protection locked="0"/>
    </xf>
    <xf numFmtId="3" fontId="1" fillId="0" borderId="7" xfId="48" applyNumberFormat="1" applyFont="1" applyFill="1" applyBorder="1" applyProtection="1"/>
    <xf numFmtId="0" fontId="3" fillId="0" borderId="7" xfId="0" applyFont="1" applyFill="1" applyBorder="1" applyAlignment="1">
      <alignment wrapText="1"/>
    </xf>
    <xf numFmtId="0" fontId="1" fillId="0" borderId="0" xfId="48" applyFont="1" applyFill="1" applyProtection="1"/>
    <xf numFmtId="0" fontId="3" fillId="0" borderId="0" xfId="48" applyFont="1" applyFill="1"/>
    <xf numFmtId="0" fontId="23" fillId="0" borderId="0" xfId="0" applyFont="1" applyAlignment="1" applyProtection="1">
      <alignment wrapText="1"/>
    </xf>
    <xf numFmtId="3" fontId="1" fillId="0" borderId="0" xfId="48" applyNumberFormat="1" applyFont="1" applyFill="1" applyBorder="1" applyProtection="1"/>
    <xf numFmtId="0" fontId="1" fillId="0" borderId="0" xfId="0" applyFont="1" applyProtection="1"/>
    <xf numFmtId="0" fontId="3" fillId="0" borderId="7" xfId="0" applyFont="1" applyFill="1" applyBorder="1" applyAlignment="1"/>
    <xf numFmtId="0" fontId="1" fillId="33" borderId="7" xfId="0" applyFont="1" applyFill="1" applyBorder="1" applyAlignment="1">
      <alignment wrapText="1"/>
    </xf>
    <xf numFmtId="0" fontId="1" fillId="33" borderId="7" xfId="48" applyFont="1" applyFill="1" applyBorder="1" applyProtection="1">
      <protection locked="0"/>
    </xf>
    <xf numFmtId="0" fontId="3" fillId="33" borderId="7" xfId="0" applyFont="1" applyFill="1" applyBorder="1" applyAlignment="1">
      <alignment wrapText="1"/>
    </xf>
    <xf numFmtId="0" fontId="1" fillId="33" borderId="8" xfId="0" applyFont="1" applyFill="1" applyBorder="1" applyAlignment="1">
      <alignment wrapText="1"/>
    </xf>
    <xf numFmtId="3" fontId="22" fillId="35" borderId="7" xfId="48" applyNumberFormat="1" applyFont="1" applyFill="1" applyBorder="1" applyProtection="1"/>
    <xf numFmtId="3" fontId="22" fillId="35" borderId="13" xfId="48" applyNumberFormat="1" applyFont="1" applyFill="1" applyBorder="1" applyProtection="1"/>
    <xf numFmtId="0" fontId="22" fillId="35" borderId="7" xfId="48" applyFont="1" applyFill="1" applyBorder="1" applyProtection="1"/>
    <xf numFmtId="0" fontId="22" fillId="35" borderId="7" xfId="48" applyFont="1" applyFill="1" applyBorder="1" applyAlignment="1" applyProtection="1">
      <alignment horizontal="center" wrapText="1"/>
      <protection locked="0"/>
    </xf>
    <xf numFmtId="0" fontId="3" fillId="36" borderId="10" xfId="0" applyFont="1" applyFill="1" applyBorder="1" applyAlignment="1"/>
    <xf numFmtId="0" fontId="1" fillId="36" borderId="11" xfId="48" applyFont="1" applyFill="1" applyBorder="1" applyProtection="1"/>
    <xf numFmtId="0" fontId="1" fillId="36" borderId="12" xfId="48" applyFont="1" applyFill="1" applyBorder="1" applyProtection="1">
      <protection locked="0"/>
    </xf>
    <xf numFmtId="3" fontId="22" fillId="36" borderId="7" xfId="48" applyNumberFormat="1" applyFont="1" applyFill="1" applyBorder="1" applyProtection="1"/>
    <xf numFmtId="3" fontId="1" fillId="36" borderId="7" xfId="48" applyNumberFormat="1" applyFont="1" applyFill="1" applyBorder="1" applyProtection="1">
      <protection locked="0"/>
    </xf>
    <xf numFmtId="3" fontId="22" fillId="35" borderId="14" xfId="0" applyNumberFormat="1" applyFont="1" applyFill="1" applyBorder="1" applyAlignment="1" applyProtection="1">
      <alignment horizontal="left" wrapText="1"/>
    </xf>
    <xf numFmtId="3" fontId="22" fillId="35" borderId="15" xfId="48" applyNumberFormat="1" applyFont="1" applyFill="1" applyBorder="1" applyAlignment="1" applyProtection="1"/>
    <xf numFmtId="0" fontId="21" fillId="34" borderId="0" xfId="0" applyFont="1" applyFill="1" applyAlignment="1" applyProtection="1">
      <alignment horizontal="center" vertical="center" wrapText="1"/>
    </xf>
    <xf numFmtId="4" fontId="24" fillId="33" borderId="7" xfId="48" applyNumberFormat="1" applyFont="1" applyFill="1" applyBorder="1" applyProtection="1"/>
    <xf numFmtId="4" fontId="24" fillId="0" borderId="7" xfId="48" applyNumberFormat="1" applyFont="1" applyFill="1" applyBorder="1" applyProtection="1"/>
    <xf numFmtId="4" fontId="24" fillId="33" borderId="9" xfId="48" applyNumberFormat="1" applyFont="1" applyFill="1" applyBorder="1" applyProtection="1"/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Standard 2" xfId="48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2"/>
  <sheetViews>
    <sheetView tabSelected="1" zoomScaleNormal="100" workbookViewId="0">
      <selection activeCell="C3" sqref="C3"/>
    </sheetView>
  </sheetViews>
  <sheetFormatPr baseColWidth="10" defaultRowHeight="14.25" x14ac:dyDescent="0.2"/>
  <cols>
    <col min="1" max="1" width="6.5" customWidth="1"/>
    <col min="2" max="2" width="51.75" customWidth="1"/>
    <col min="3" max="3" width="11.375" customWidth="1"/>
    <col min="4" max="4" width="16.625" customWidth="1"/>
    <col min="5" max="5" width="12" customWidth="1"/>
    <col min="6" max="8" width="11.625" customWidth="1"/>
  </cols>
  <sheetData>
    <row r="1" spans="2:5" ht="54.75" customHeight="1" x14ac:dyDescent="0.2">
      <c r="B1" s="26" t="s">
        <v>20</v>
      </c>
      <c r="C1" s="26"/>
      <c r="D1" s="26"/>
      <c r="E1" s="26"/>
    </row>
    <row r="2" spans="2:5" ht="30" customHeight="1" x14ac:dyDescent="0.2">
      <c r="B2" s="17" t="s">
        <v>1</v>
      </c>
      <c r="C2" s="17" t="s">
        <v>2</v>
      </c>
      <c r="D2" s="18" t="s">
        <v>21</v>
      </c>
      <c r="E2" s="15" t="s">
        <v>3</v>
      </c>
    </row>
    <row r="3" spans="2:5" ht="30" customHeight="1" x14ac:dyDescent="0.2">
      <c r="B3" s="11" t="s">
        <v>4</v>
      </c>
      <c r="C3" s="27">
        <v>3077</v>
      </c>
      <c r="D3" s="12"/>
      <c r="E3" s="3">
        <f>C3*D3</f>
        <v>0</v>
      </c>
    </row>
    <row r="4" spans="2:5" ht="30" customHeight="1" x14ac:dyDescent="0.2">
      <c r="B4" s="4" t="s">
        <v>5</v>
      </c>
      <c r="C4" s="28">
        <v>3077</v>
      </c>
      <c r="D4" s="2"/>
      <c r="E4" s="3">
        <f t="shared" ref="E4:E15" si="0">C4*D4</f>
        <v>0</v>
      </c>
    </row>
    <row r="5" spans="2:5" ht="30" customHeight="1" x14ac:dyDescent="0.2">
      <c r="B5" s="11" t="s">
        <v>6</v>
      </c>
      <c r="C5" s="27">
        <v>1226</v>
      </c>
      <c r="D5" s="12"/>
      <c r="E5" s="3">
        <f t="shared" si="0"/>
        <v>0</v>
      </c>
    </row>
    <row r="6" spans="2:5" ht="30" customHeight="1" x14ac:dyDescent="0.2">
      <c r="B6" s="4" t="s">
        <v>7</v>
      </c>
      <c r="C6" s="28">
        <v>3612</v>
      </c>
      <c r="D6" s="2"/>
      <c r="E6" s="3">
        <f t="shared" si="0"/>
        <v>0</v>
      </c>
    </row>
    <row r="7" spans="2:5" ht="30" customHeight="1" x14ac:dyDescent="0.2">
      <c r="B7" s="13" t="s">
        <v>8</v>
      </c>
      <c r="C7" s="27">
        <v>3328</v>
      </c>
      <c r="D7" s="12"/>
      <c r="E7" s="3">
        <f t="shared" si="0"/>
        <v>0</v>
      </c>
    </row>
    <row r="8" spans="2:5" ht="30" customHeight="1" x14ac:dyDescent="0.2">
      <c r="B8" s="4" t="s">
        <v>9</v>
      </c>
      <c r="C8" s="28">
        <v>754</v>
      </c>
      <c r="D8" s="2"/>
      <c r="E8" s="3">
        <f t="shared" si="0"/>
        <v>0</v>
      </c>
    </row>
    <row r="9" spans="2:5" ht="30" customHeight="1" x14ac:dyDescent="0.2">
      <c r="B9" s="11" t="s">
        <v>10</v>
      </c>
      <c r="C9" s="27">
        <v>502</v>
      </c>
      <c r="D9" s="12"/>
      <c r="E9" s="3">
        <f t="shared" si="0"/>
        <v>0</v>
      </c>
    </row>
    <row r="10" spans="2:5" ht="30" customHeight="1" x14ac:dyDescent="0.2">
      <c r="B10" s="4" t="s">
        <v>11</v>
      </c>
      <c r="C10" s="28">
        <v>754</v>
      </c>
      <c r="D10" s="2"/>
      <c r="E10" s="3">
        <f t="shared" si="0"/>
        <v>0</v>
      </c>
    </row>
    <row r="11" spans="2:5" ht="30" customHeight="1" x14ac:dyDescent="0.2">
      <c r="B11" s="14" t="s">
        <v>12</v>
      </c>
      <c r="C11" s="27">
        <v>376</v>
      </c>
      <c r="D11" s="12"/>
      <c r="E11" s="3">
        <f t="shared" si="0"/>
        <v>0</v>
      </c>
    </row>
    <row r="12" spans="2:5" ht="30" customHeight="1" x14ac:dyDescent="0.2">
      <c r="B12" s="10" t="s">
        <v>13</v>
      </c>
      <c r="C12" s="28">
        <v>698</v>
      </c>
      <c r="D12" s="2"/>
      <c r="E12" s="3">
        <f t="shared" si="0"/>
        <v>0</v>
      </c>
    </row>
    <row r="13" spans="2:5" ht="30" customHeight="1" x14ac:dyDescent="0.2">
      <c r="B13" s="11" t="s">
        <v>14</v>
      </c>
      <c r="C13" s="27">
        <v>698</v>
      </c>
      <c r="D13" s="12"/>
      <c r="E13" s="3">
        <f t="shared" si="0"/>
        <v>0</v>
      </c>
    </row>
    <row r="14" spans="2:5" ht="30" customHeight="1" x14ac:dyDescent="0.2">
      <c r="B14" s="1" t="s">
        <v>15</v>
      </c>
      <c r="C14" s="28">
        <v>347</v>
      </c>
      <c r="D14" s="2"/>
      <c r="E14" s="3">
        <f t="shared" si="0"/>
        <v>0</v>
      </c>
    </row>
    <row r="15" spans="2:5" ht="30" customHeight="1" x14ac:dyDescent="0.2">
      <c r="B15" s="13" t="s">
        <v>16</v>
      </c>
      <c r="C15" s="29">
        <v>660</v>
      </c>
      <c r="D15" s="12"/>
      <c r="E15" s="3">
        <f t="shared" si="0"/>
        <v>0</v>
      </c>
    </row>
    <row r="16" spans="2:5" ht="30" customHeight="1" x14ac:dyDescent="0.2">
      <c r="B16" s="19" t="s">
        <v>22</v>
      </c>
      <c r="C16" s="20"/>
      <c r="D16" s="21"/>
      <c r="E16" s="22">
        <f>SUM(E3:E15)</f>
        <v>0</v>
      </c>
    </row>
    <row r="17" spans="2:5" ht="30" customHeight="1" x14ac:dyDescent="0.2">
      <c r="B17" s="5"/>
      <c r="C17" s="5"/>
      <c r="D17" s="5"/>
      <c r="E17" s="6"/>
    </row>
    <row r="18" spans="2:5" ht="30" customHeight="1" x14ac:dyDescent="0.2">
      <c r="B18" s="7" t="s">
        <v>17</v>
      </c>
      <c r="C18" s="5"/>
      <c r="D18" s="5"/>
      <c r="E18" s="23"/>
    </row>
    <row r="19" spans="2:5" ht="30" customHeight="1" x14ac:dyDescent="0.2">
      <c r="B19" s="5"/>
      <c r="C19" s="5"/>
      <c r="D19" s="5"/>
      <c r="E19" s="8"/>
    </row>
    <row r="20" spans="2:5" ht="30" customHeight="1" x14ac:dyDescent="0.2">
      <c r="B20" s="9" t="s">
        <v>18</v>
      </c>
      <c r="C20" s="5"/>
      <c r="D20" s="5"/>
      <c r="E20" s="3">
        <f>SUM(E16+E18)/2</f>
        <v>0</v>
      </c>
    </row>
    <row r="21" spans="2:5" ht="30" customHeight="1" thickBot="1" x14ac:dyDescent="0.25">
      <c r="B21" s="5"/>
      <c r="C21" s="5"/>
      <c r="D21" s="5"/>
      <c r="E21" s="6"/>
    </row>
    <row r="22" spans="2:5" ht="30" customHeight="1" thickBot="1" x14ac:dyDescent="0.25">
      <c r="B22" s="24" t="s">
        <v>19</v>
      </c>
      <c r="C22" s="25"/>
      <c r="D22" s="25"/>
      <c r="E22" s="16">
        <f>E20</f>
        <v>0</v>
      </c>
    </row>
  </sheetData>
  <sheetProtection sheet="1" objects="1" scenarios="1"/>
  <mergeCells count="1">
    <mergeCell ref="B1:E1"/>
  </mergeCells>
  <pageMargins left="0.34251968503937008" right="0.39370078740157483" top="1.1811023622047245" bottom="0.59055118110236227" header="0.20472440944881892" footer="0.31496062992125984"/>
  <pageSetup paperSize="9" scale="8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Oberholzer Monika, JGK-KJA</dc:creator>
  <dc:description>V01-2020-02-06</dc:description>
  <cp:lastModifiedBy>Oberholzer Monika, DIJ-KJA</cp:lastModifiedBy>
  <cp:lastPrinted>2021-06-09T10:26:11Z</cp:lastPrinted>
  <dcterms:created xsi:type="dcterms:W3CDTF">2017-01-27T10:03:10Z</dcterms:created>
  <dcterms:modified xsi:type="dcterms:W3CDTF">2022-12-20T16:33:51Z</dcterms:modified>
</cp:coreProperties>
</file>